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OPS+Optional featu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42F1433A1A33430AB326AD7DC08013E8" descr="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42975" y="5172075"/>
          <a:ext cx="2667000" cy="1650365"/>
        </a:xfrm>
        <a:prstGeom prst="rect">
          <a:avLst/>
        </a:prstGeom>
      </xdr:spPr>
    </xdr:pic>
  </etc:cellImage>
  <etc:cellImage>
    <xdr:pic>
      <xdr:nvPicPr>
        <xdr:cNvPr id="4" name="ID_E190D569F7C8467889F22F4F0B3E97BD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673195" y="5274310"/>
          <a:ext cx="7610475" cy="2590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DAA55EBB24BF4C508CE2153ED01F5B7B" descr="枪灰色带脚架H2"/>
        <xdr:cNvPicPr>
          <a:picLocks noChangeAspect="1"/>
        </xdr:cNvPicPr>
      </xdr:nvPicPr>
      <xdr:blipFill>
        <a:blip r:embed="rId3"/>
        <a:srcRect l="15183" t="8422" r="9994" b="2989"/>
        <a:stretch>
          <a:fillRect/>
        </a:stretch>
      </xdr:blipFill>
      <xdr:spPr>
        <a:xfrm>
          <a:off x="13752830" y="7555865"/>
          <a:ext cx="5713730" cy="6586220"/>
        </a:xfrm>
        <a:prstGeom prst="rect">
          <a:avLst/>
        </a:prstGeom>
      </xdr:spPr>
    </xdr:pic>
  </etc:cellImage>
  <etc:cellImage>
    <xdr:pic>
      <xdr:nvPicPr>
        <xdr:cNvPr id="8" name="ID_ADE4CC403186463482B48361AFE8C408" descr="微信图片_20240926101910"/>
        <xdr:cNvPicPr>
          <a:picLocks noChangeAspect="1"/>
        </xdr:cNvPicPr>
      </xdr:nvPicPr>
      <xdr:blipFill>
        <a:blip r:embed="rId4"/>
        <a:srcRect l="6293" t="9665" r="8453" b="5358"/>
        <a:stretch>
          <a:fillRect/>
        </a:stretch>
      </xdr:blipFill>
      <xdr:spPr>
        <a:xfrm>
          <a:off x="16857345" y="7623175"/>
          <a:ext cx="6666230" cy="8501380"/>
        </a:xfrm>
        <a:prstGeom prst="rect">
          <a:avLst/>
        </a:prstGeom>
      </xdr:spPr>
    </xdr:pic>
  </etc:cellImage>
  <etc:cellImage>
    <xdr:pic>
      <xdr:nvPicPr>
        <xdr:cNvPr id="9" name="ID_119BB0E4C1CA47F8AE20184F1DC29E3C" descr="d513567a725d26f3ea91fcdae65491e7"/>
        <xdr:cNvPicPr>
          <a:picLocks noChangeAspect="1"/>
        </xdr:cNvPicPr>
      </xdr:nvPicPr>
      <xdr:blipFill>
        <a:blip r:embed="rId5"/>
        <a:srcRect l="3338" t="18836" r="1306" b="17533"/>
        <a:stretch>
          <a:fillRect/>
        </a:stretch>
      </xdr:blipFill>
      <xdr:spPr>
        <a:xfrm>
          <a:off x="2333625" y="10073005"/>
          <a:ext cx="9082405" cy="5976620"/>
        </a:xfrm>
        <a:prstGeom prst="rect">
          <a:avLst/>
        </a:prstGeom>
      </xdr:spPr>
    </xdr:pic>
  </etc:cellImage>
  <etc:cellImage>
    <xdr:pic>
      <xdr:nvPicPr>
        <xdr:cNvPr id="11" name="ID_2D5E622CB5DE437D930AD4775D54908A"/>
        <xdr:cNvPicPr>
          <a:picLocks noChangeAspect="1"/>
        </xdr:cNvPicPr>
      </xdr:nvPicPr>
      <xdr:blipFill>
        <a:blip r:embed="rId6"/>
        <a:srcRect r="30627"/>
        <a:stretch>
          <a:fillRect/>
        </a:stretch>
      </xdr:blipFill>
      <xdr:spPr>
        <a:xfrm rot="16200000">
          <a:off x="15662275" y="4456430"/>
          <a:ext cx="3303270" cy="630491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<sst xmlns="http://schemas.openxmlformats.org/spreadsheetml/2006/main" count="110" uniqueCount="84">
  <si>
    <t>OPS
Windows System
Optional Configurations</t>
  </si>
  <si>
    <t>Manufacturer's recommendation level</t>
  </si>
  <si>
    <t>Algebra</t>
  </si>
  <si>
    <t>CPU</t>
  </si>
  <si>
    <t>Standard Configuration</t>
  </si>
  <si>
    <t>Optional Configurations</t>
  </si>
  <si>
    <t>Optional features</t>
  </si>
  <si>
    <t>Low</t>
  </si>
  <si>
    <t>2th</t>
  </si>
  <si>
    <t>I3 2th</t>
  </si>
  <si>
    <t>WiFi</t>
  </si>
  <si>
    <t>4G+128GB</t>
  </si>
  <si>
    <t>8G+128GB</t>
  </si>
  <si>
    <t>8G+256GB</t>
  </si>
  <si>
    <t>8G+512GB</t>
  </si>
  <si>
    <t>16G+256GB</t>
  </si>
  <si>
    <t>16G+512GB</t>
  </si>
  <si>
    <t>16G+1TGB</t>
  </si>
  <si>
    <t>Anti-glare screen</t>
  </si>
  <si>
    <t>Screen mirroring device</t>
  </si>
  <si>
    <t>I5 2th</t>
  </si>
  <si>
    <t>I7 2th</t>
  </si>
  <si>
    <t>3th</t>
  </si>
  <si>
    <t>I3 3th</t>
  </si>
  <si>
    <t>I5 3th</t>
  </si>
  <si>
    <t>I7 3th</t>
  </si>
  <si>
    <t>4th</t>
  </si>
  <si>
    <t>I3 4t</t>
  </si>
  <si>
    <t>Presentation clicker</t>
  </si>
  <si>
    <t>I5 4th</t>
  </si>
  <si>
    <t>I7 4th</t>
  </si>
  <si>
    <t>Medium</t>
  </si>
  <si>
    <t xml:space="preserve">6th
</t>
  </si>
  <si>
    <t>I5 6th</t>
  </si>
  <si>
    <t>I7 6th</t>
  </si>
  <si>
    <t xml:space="preserve">7th
</t>
  </si>
  <si>
    <t>I5 7th</t>
  </si>
  <si>
    <t>I7 7th</t>
  </si>
  <si>
    <t>Standard stand</t>
  </si>
  <si>
    <t>Humanoid stand</t>
  </si>
  <si>
    <t xml:space="preserve">8th
</t>
  </si>
  <si>
    <t>I5 8th</t>
  </si>
  <si>
    <t>I7 8th</t>
  </si>
  <si>
    <t>9th</t>
  </si>
  <si>
    <t>I5 9th</t>
  </si>
  <si>
    <t>I7 9th</t>
  </si>
  <si>
    <t>High</t>
  </si>
  <si>
    <t>10th</t>
  </si>
  <si>
    <t>I3 10th</t>
  </si>
  <si>
    <t>I5 10th</t>
  </si>
  <si>
    <t>I7 10th</t>
  </si>
  <si>
    <t>11th</t>
  </si>
  <si>
    <t>I5 11th</t>
  </si>
  <si>
    <t>I7 11th</t>
  </si>
  <si>
    <t>12th</t>
  </si>
  <si>
    <t>I5 12th</t>
  </si>
  <si>
    <t>I7 12th</t>
  </si>
  <si>
    <t>13th</t>
  </si>
  <si>
    <t>I5 13th</t>
  </si>
  <si>
    <t>I7 13th</t>
  </si>
  <si>
    <t>14th</t>
  </si>
  <si>
    <t xml:space="preserve">   I5 14th</t>
  </si>
  <si>
    <t xml:space="preserve">   I7 14th</t>
  </si>
  <si>
    <r>
      <rPr>
        <b/>
        <sz val="20"/>
        <color theme="1"/>
        <rFont val="宋体"/>
        <charset val="134"/>
        <scheme val="minor"/>
      </rPr>
      <t xml:space="preserve">Recommended configuration
</t>
    </r>
    <r>
      <rPr>
        <b/>
        <sz val="18"/>
        <color rgb="FFFF0000"/>
        <rFont val="宋体"/>
        <charset val="134"/>
        <scheme val="minor"/>
      </rPr>
      <t>(This table is for reference only; the specific choice should be based on the actual intended use.)</t>
    </r>
  </si>
  <si>
    <t>Style recommendations</t>
  </si>
  <si>
    <t>CPU + Algebra</t>
  </si>
  <si>
    <t>Supporting configurations</t>
  </si>
  <si>
    <t>Usage Scenarios</t>
  </si>
  <si>
    <t>Basic model (high cost-effectiveness)</t>
  </si>
  <si>
    <t>i3/i5/i7 10th</t>
  </si>
  <si>
    <t>8GB/16GB + 256GB/512GB/1TB WIFI</t>
  </si>
  <si>
    <t>Primary and secondary schools + small meetings</t>
  </si>
  <si>
    <t>Mainstream model (general purpose)</t>
  </si>
  <si>
    <t>i5/i7 12th</t>
  </si>
  <si>
    <t>University classrooms + medium-sized meetings</t>
  </si>
  <si>
    <t>Professional model (for demanding users)</t>
  </si>
  <si>
    <t>i5/i7 13th</t>
  </si>
  <si>
    <t>8GB/16GB + 512GB/1TB WIFI</t>
  </si>
  <si>
    <t>Multimedia teaching + live streaming</t>
  </si>
  <si>
    <t>Top-of-the-line model (flagship model)</t>
  </si>
  <si>
    <t>i5/i7 14th</t>
  </si>
  <si>
    <t>8GB/16GB+ 512GB/1TB WIFI</t>
  </si>
  <si>
    <t>Professional recording and broadcasting + 3D teaching</t>
  </si>
  <si>
    <t>The CPU configuration and performance determine the data processing speed, so the configuration should be selected based on the specific usage scenario.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</si>
</sst>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b/>
      <sz val="12"/>
      <name val="Microsoft YaHei"/>
      <charset val="134"/>
    </font>
    <font>
      <b/>
      <sz val="14"/>
      <color theme="1"/>
      <name val="Microsoft YaHei"/>
      <charset val="134"/>
    </font>
    <font>
      <b/>
      <sz val="20"/>
      <color theme="1"/>
      <name val="宋体"/>
      <charset val="134"/>
      <scheme val="minor"/>
    </font>
    <font>
      <b/>
      <sz val="14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6"/>
      <color theme="1"/>
      <name val="宋体"/>
      <charset val="134"/>
      <scheme val="minor"/>
    </font>
    <font>
      <b/>
      <sz val="10"/>
      <color rgb="FFFF0000"/>
      <name val="Microsoft YaHei"/>
      <charset val="134"/>
    </font>
    <font>
      <b/>
      <sz val="10"/>
      <color rgb="FF7030A0"/>
      <name val="Microsoft YaHei"/>
      <charset val="134"/>
    </font>
    <font>
      <sz val="10"/>
      <color theme="1"/>
      <name val="Microsoft YaHei"/>
      <charset val="134"/>
    </font>
    <font>
      <b/>
      <sz val="10"/>
      <color rgb="FF0070C0"/>
      <name val="Microsoft YaHei"/>
      <charset val="134"/>
    </font>
    <font>
      <b/>
      <sz val="10"/>
      <color rgb="FF00B050"/>
      <name val="Microsoft YaHei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0" borderId="5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52" applyNumberFormat="0" applyAlignment="0" applyProtection="0">
      <alignment vertical="center"/>
    </xf>
    <xf numFmtId="0" fontId="27" fillId="8" borderId="53" applyNumberFormat="0" applyAlignment="0" applyProtection="0">
      <alignment vertical="center"/>
    </xf>
    <xf numFmtId="0" fontId="28" fillId="8" borderId="52" applyNumberFormat="0" applyAlignment="0" applyProtection="0">
      <alignment vertical="center"/>
    </xf>
    <xf numFmtId="0" fontId="29" fillId="9" borderId="54" applyNumberFormat="0" applyAlignment="0" applyProtection="0">
      <alignment vertical="center"/>
    </xf>
    <xf numFmtId="0" fontId="30" fillId="0" borderId="55" applyNumberFormat="0" applyFill="0" applyAlignment="0" applyProtection="0">
      <alignment vertical="center"/>
    </xf>
    <xf numFmtId="0" fontId="31" fillId="0" borderId="56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23" xfId="49" applyFont="1" applyFill="1" applyBorder="1" applyAlignment="1">
      <alignment horizontal="center" vertical="center" wrapText="1"/>
    </xf>
    <xf numFmtId="0" fontId="7" fillId="3" borderId="24" xfId="49" applyFont="1" applyFill="1" applyBorder="1" applyAlignment="1">
      <alignment horizontal="center" vertical="center" wrapText="1"/>
    </xf>
    <xf numFmtId="0" fontId="7" fillId="3" borderId="25" xfId="49" applyFont="1" applyFill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11" fillId="4" borderId="29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9" fillId="0" borderId="11" xfId="49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7" fillId="3" borderId="33" xfId="49" applyFont="1" applyFill="1" applyBorder="1" applyAlignment="1">
      <alignment horizontal="center" vertical="center" wrapText="1"/>
    </xf>
    <xf numFmtId="0" fontId="7" fillId="3" borderId="34" xfId="49" applyFont="1" applyFill="1" applyBorder="1" applyAlignment="1">
      <alignment horizontal="center" vertical="center" wrapText="1"/>
    </xf>
    <xf numFmtId="0" fontId="7" fillId="5" borderId="34" xfId="0" applyFont="1" applyFill="1" applyBorder="1" applyAlignment="1">
      <alignment horizontal="center" vertical="center" wrapText="1"/>
    </xf>
    <xf numFmtId="0" fontId="7" fillId="5" borderId="3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5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36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/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 style="medium">
          <color theme="4"/>
        </left>
        <right/>
        <top style="thin">
          <color theme="4"/>
        </top>
        <bottom style="medium">
          <color theme="4"/>
        </bottom>
        <vertical/>
        <horizontal/>
      </border>
    </dxf>
    <dxf>
      <fill>
        <patternFill patternType="none"/>
      </fill>
      <border>
        <left/>
        <right/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medium">
          <color theme="4"/>
        </left>
        <right/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theme="4" tint="0.8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thin">
          <color theme="4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三线式标题行镶边行表格样式_5ef0b6" count="9" xr9:uid="{9EA12270-3064-471D-9914-71B06034AD5D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secondRowStripe" dxfId="10"/>
      <tableStyleElement type="firstColumnStripe" dxfId="9"/>
      <tableStyleElement type="firstHeaderCell" dxfId="8"/>
      <tableStyleElement type="lastHeaderCell" dxfId="7"/>
    </tableStyle>
    <tableStyle name="简约边框浅色系标题行镶边行表格样式_85b9f4" count="10" xr9:uid="{12CF8A64-C02D-4B1A-A499-F397BB5FFF3A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secondRowStripe" dxfId="20"/>
      <tableStyleElement type="firstColumnStripe" dxfId="19"/>
      <tableStyleElement type="secondColumnStripe" dxfId="18"/>
      <tableStyleElement type="firstTotalCell" dxfId="17"/>
      <tableStyleElement type="lastTotalCell" dxfId="16"/>
    </tableStyle>
    <tableStyle name="PivotStylePreset2_Accent1" table="0" count="10" xr9:uid="{267968C8-6FFD-4C36-ACC1-9EA1FD1885CA}">
      <tableStyleElement type="headerRow" dxfId="35"/>
      <tableStyleElement type="totalRow" dxfId="34"/>
      <tableStyleElement type="firstRowStripe" dxfId="33"/>
      <tableStyleElement type="firstColumnStripe" dxfId="32"/>
      <tableStyleElement type="firstSubtotalRow" dxfId="31"/>
      <tableStyleElement type="secondSubtotalRow" dxfId="30"/>
      <tableStyleElement type="firstRowSubheading" dxfId="29"/>
      <tableStyleElement type="secondRowSubheading" dxfId="28"/>
      <tableStyleElement type="pageFieldLabels" dxfId="27"/>
      <tableStyleElement type="pageFieldValues" dxfId="2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17</xdr:col>
      <xdr:colOff>0</xdr:colOff>
      <xdr:row>20</xdr:row>
      <xdr:rowOff>0</xdr:rowOff>
    </xdr:from>
    <xdr:to>
      <xdr:col>17</xdr:col>
      <xdr:colOff>304800</xdr:colOff>
      <xdr:row>21</xdr:row>
      <xdr:rowOff>19050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966940" y="5610225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60"/>
  <sheetViews>
    <sheetView tabSelected="1" zoomScale="70" zoomScaleNormal="70" workbookViewId="0">
      <selection activeCell="B33" sqref="B33:C46"/>
    </sheetView>
  </sheetViews>
  <sheetFormatPr defaultColWidth="9" defaultRowHeight="13.5"/>
  <cols>
    <col min="2" max="2" width="17.05" customWidth="1"/>
    <col min="3" max="3" width="24.2833333333333" customWidth="1"/>
    <col min="4" max="4" width="14.8166666666667" customWidth="1"/>
    <col min="5" max="5" width="23.675" style="1" customWidth="1"/>
    <col min="6" max="6" width="10.8916666666667" customWidth="1"/>
    <col min="7" max="7" width="16.9666666666667" customWidth="1"/>
    <col min="8" max="13" width="10.8916666666667" customWidth="1"/>
    <col min="14" max="20" width="20" customWidth="1"/>
  </cols>
  <sheetData>
    <row r="1" ht="14.25"/>
    <row r="2" ht="22.5" customHeight="1" spans="2:17">
      <c r="B2" s="2" t="s">
        <v>0</v>
      </c>
      <c r="C2" s="3" t="s">
        <v>1</v>
      </c>
      <c r="D2" s="4" t="s">
        <v>2</v>
      </c>
      <c r="E2" s="4" t="s">
        <v>3</v>
      </c>
      <c r="F2" s="5" t="s">
        <v>4</v>
      </c>
      <c r="G2" s="6"/>
      <c r="H2" s="7" t="s">
        <v>5</v>
      </c>
      <c r="I2" s="8"/>
      <c r="J2" s="8"/>
      <c r="K2" s="8"/>
      <c r="L2" s="8"/>
      <c r="M2" s="9"/>
      <c r="N2" s="10" t="s">
        <v>6</v>
      </c>
      <c r="O2" s="11"/>
      <c r="P2" s="11"/>
      <c r="Q2" s="12"/>
    </row>
    <row r="3" ht="22.5" customHeight="1" spans="2:17">
      <c r="B3" s="13"/>
      <c r="C3" s="14"/>
      <c r="D3" s="15"/>
      <c r="E3" s="15"/>
      <c r="F3" s="16"/>
      <c r="G3" s="17"/>
      <c r="H3" s="18"/>
      <c r="I3" s="19"/>
      <c r="J3" s="19"/>
      <c r="K3" s="19"/>
      <c r="L3" s="19"/>
      <c r="M3" s="20"/>
      <c r="N3" s="21"/>
      <c r="O3" s="22"/>
      <c r="P3" s="22"/>
      <c r="Q3" s="23"/>
    </row>
    <row r="4" ht="22.5" customHeight="1" spans="2:17">
      <c r="B4" s="13"/>
      <c r="C4" s="14"/>
      <c r="D4" s="24"/>
      <c r="E4" s="24"/>
      <c r="F4" s="25"/>
      <c r="G4" s="26"/>
      <c r="H4" s="27"/>
      <c r="I4" s="28"/>
      <c r="J4" s="28"/>
      <c r="K4" s="28"/>
      <c r="L4" s="28"/>
      <c r="M4" s="29"/>
      <c r="N4" s="30"/>
      <c r="O4" s="31"/>
      <c r="P4" s="31"/>
      <c r="Q4" s="32"/>
    </row>
    <row r="5" ht="22.5" customHeight="1" spans="2:17">
      <c r="B5" s="13"/>
      <c r="C5" s="33" t="s">
        <v>7</v>
      </c>
      <c r="D5" s="34" t="s">
        <v>8</v>
      </c>
      <c r="E5" s="35" t="s">
        <v>9</v>
      </c>
      <c r="F5" s="36" t="s">
        <v>10</v>
      </c>
      <c r="G5" s="37" t="s">
        <v>11</v>
      </c>
      <c r="H5" s="38" t="s">
        <v>12</v>
      </c>
      <c r="I5" s="38" t="s">
        <v>13</v>
      </c>
      <c r="J5" s="38" t="s">
        <v>14</v>
      </c>
      <c r="K5" s="38" t="s">
        <v>15</v>
      </c>
      <c r="L5" s="38" t="s">
        <v>16</v>
      </c>
      <c r="M5" s="39" t="s">
        <v>17</v>
      </c>
      <c r="N5" s="40" t="s">
        <v>18</v>
      </c>
      <c r="O5" s="41"/>
      <c r="P5" s="40" t="s">
        <v>19</v>
      </c>
      <c r="Q5" s="41"/>
    </row>
    <row r="6" ht="22.5" customHeight="1" spans="2:17">
      <c r="B6" s="13"/>
      <c r="C6" s="33" t="s">
        <v>7</v>
      </c>
      <c r="D6" s="34"/>
      <c r="E6" s="42" t="s">
        <v>20</v>
      </c>
      <c r="F6" s="36"/>
      <c r="G6" s="37"/>
      <c r="H6" s="38"/>
      <c r="I6" s="38"/>
      <c r="J6" s="38"/>
      <c r="K6" s="38"/>
      <c r="L6" s="38"/>
      <c r="M6" s="39"/>
      <c r="N6" s="43"/>
      <c r="O6" s="44"/>
      <c r="P6" s="43"/>
      <c r="Q6" s="44"/>
    </row>
    <row r="7" ht="22.5" customHeight="1" spans="2:17">
      <c r="B7" s="13"/>
      <c r="C7" s="33" t="s">
        <v>7</v>
      </c>
      <c r="D7" s="45"/>
      <c r="E7" s="42" t="s">
        <v>21</v>
      </c>
      <c r="F7" s="36"/>
      <c r="G7" s="37"/>
      <c r="H7" s="38"/>
      <c r="I7" s="38"/>
      <c r="J7" s="38"/>
      <c r="K7" s="38"/>
      <c r="L7" s="38"/>
      <c r="M7" s="39"/>
      <c r="N7" s="46" t="str">
        <f>_xlfn.DISPIMG("ID_42F1433A1A33430AB326AD7DC08013E8",1)</f>
        <v>=DISPIMG("ID_42F1433A1A33430AB326AD7DC08013E8",1)</v>
      </c>
      <c r="O7" s="47"/>
      <c r="P7" s="46" t="str">
        <f>_xlfn.DISPIMG("ID_E190D569F7C8467889F22F4F0B3E97BD",1)</f>
        <v>=DISPIMG("ID_E190D569F7C8467889F22F4F0B3E97BD",1)</v>
      </c>
      <c r="Q7" s="47"/>
    </row>
    <row r="8" ht="22.5" customHeight="1" spans="2:17">
      <c r="B8" s="13"/>
      <c r="C8" s="33" t="s">
        <v>7</v>
      </c>
      <c r="D8" s="48" t="s">
        <v>22</v>
      </c>
      <c r="E8" s="42" t="s">
        <v>23</v>
      </c>
      <c r="F8" s="36"/>
      <c r="G8" s="37"/>
      <c r="H8" s="38"/>
      <c r="I8" s="38"/>
      <c r="J8" s="38"/>
      <c r="K8" s="38"/>
      <c r="L8" s="38"/>
      <c r="M8" s="39"/>
      <c r="N8" s="49"/>
      <c r="O8" s="50"/>
      <c r="P8" s="49"/>
      <c r="Q8" s="50"/>
    </row>
    <row r="9" ht="22.5" customHeight="1" spans="2:17">
      <c r="B9" s="13"/>
      <c r="C9" s="33" t="s">
        <v>7</v>
      </c>
      <c r="D9" s="34"/>
      <c r="E9" s="42" t="s">
        <v>24</v>
      </c>
      <c r="F9" s="36"/>
      <c r="G9" s="37"/>
      <c r="H9" s="38"/>
      <c r="I9" s="38"/>
      <c r="J9" s="38"/>
      <c r="K9" s="38"/>
      <c r="L9" s="38"/>
      <c r="M9" s="39"/>
      <c r="N9" s="49"/>
      <c r="O9" s="50"/>
      <c r="P9" s="49"/>
      <c r="Q9" s="50"/>
    </row>
    <row r="10" ht="22.5" customHeight="1" spans="2:17">
      <c r="B10" s="13"/>
      <c r="C10" s="33" t="s">
        <v>7</v>
      </c>
      <c r="D10" s="45"/>
      <c r="E10" s="42" t="s">
        <v>25</v>
      </c>
      <c r="F10" s="36"/>
      <c r="G10" s="37"/>
      <c r="H10" s="38"/>
      <c r="I10" s="38"/>
      <c r="J10" s="38"/>
      <c r="K10" s="38"/>
      <c r="L10" s="38"/>
      <c r="M10" s="39"/>
      <c r="N10" s="51"/>
      <c r="O10" s="52"/>
      <c r="P10" s="51"/>
      <c r="Q10" s="52"/>
    </row>
    <row r="11" ht="22.5" customHeight="1" spans="2:17">
      <c r="B11" s="13"/>
      <c r="C11" s="33" t="s">
        <v>7</v>
      </c>
      <c r="D11" s="48" t="s">
        <v>26</v>
      </c>
      <c r="E11" s="42" t="s">
        <v>27</v>
      </c>
      <c r="F11" s="36"/>
      <c r="G11" s="37"/>
      <c r="H11" s="38"/>
      <c r="I11" s="38"/>
      <c r="J11" s="38"/>
      <c r="K11" s="38"/>
      <c r="L11" s="38"/>
      <c r="M11" s="39"/>
      <c r="N11" s="53" t="s">
        <v>28</v>
      </c>
      <c r="O11" s="54"/>
      <c r="P11" s="54"/>
      <c r="Q11" s="55"/>
    </row>
    <row r="12" ht="22.5" customHeight="1" spans="2:17">
      <c r="B12" s="13"/>
      <c r="C12" s="33" t="s">
        <v>7</v>
      </c>
      <c r="D12" s="34"/>
      <c r="E12" s="42" t="s">
        <v>29</v>
      </c>
      <c r="F12" s="36"/>
      <c r="G12" s="37"/>
      <c r="H12" s="38"/>
      <c r="I12" s="38"/>
      <c r="J12" s="38"/>
      <c r="K12" s="38"/>
      <c r="L12" s="38"/>
      <c r="M12" s="39"/>
      <c r="N12" s="56"/>
      <c r="O12" s="57"/>
      <c r="P12" s="57"/>
      <c r="Q12" s="58"/>
    </row>
    <row r="13" ht="22.5" customHeight="1" spans="2:17">
      <c r="B13" s="13"/>
      <c r="C13" s="33" t="s">
        <v>7</v>
      </c>
      <c r="D13" s="45"/>
      <c r="E13" s="42" t="s">
        <v>30</v>
      </c>
      <c r="F13" s="36"/>
      <c r="G13" s="37"/>
      <c r="H13" s="38"/>
      <c r="I13" s="38"/>
      <c r="J13" s="38"/>
      <c r="K13" s="38"/>
      <c r="L13" s="38"/>
      <c r="M13" s="39"/>
      <c r="N13" s="46" t="str">
        <f>_xlfn.DISPIMG("ID_2D5E622CB5DE437D930AD4775D54908A",1)</f>
        <v>=DISPIMG("ID_2D5E622CB5DE437D930AD4775D54908A",1)</v>
      </c>
      <c r="O13" s="59"/>
      <c r="P13" s="59"/>
      <c r="Q13" s="47"/>
    </row>
    <row r="14" ht="22.5" customHeight="1" spans="2:17">
      <c r="B14" s="13"/>
      <c r="C14" s="60" t="s">
        <v>31</v>
      </c>
      <c r="D14" s="61" t="s">
        <v>32</v>
      </c>
      <c r="E14" s="62" t="s">
        <v>33</v>
      </c>
      <c r="F14" s="36"/>
      <c r="G14" s="37"/>
      <c r="H14" s="38"/>
      <c r="I14" s="38"/>
      <c r="J14" s="38"/>
      <c r="K14" s="38"/>
      <c r="L14" s="38"/>
      <c r="M14" s="39"/>
      <c r="N14" s="49"/>
      <c r="O14" s="1"/>
      <c r="P14" s="1"/>
      <c r="Q14" s="50"/>
    </row>
    <row r="15" ht="22.5" customHeight="1" spans="2:17">
      <c r="B15" s="13"/>
      <c r="C15" s="60" t="s">
        <v>31</v>
      </c>
      <c r="D15" s="61"/>
      <c r="E15" s="62" t="s">
        <v>34</v>
      </c>
      <c r="F15" s="36"/>
      <c r="G15" s="37"/>
      <c r="H15" s="38"/>
      <c r="I15" s="38"/>
      <c r="J15" s="38"/>
      <c r="K15" s="38"/>
      <c r="L15" s="38"/>
      <c r="M15" s="39"/>
      <c r="N15" s="49"/>
      <c r="O15" s="1"/>
      <c r="P15" s="1"/>
      <c r="Q15" s="50"/>
    </row>
    <row r="16" ht="22.5" customHeight="1" spans="2:17">
      <c r="B16" s="13"/>
      <c r="C16" s="60" t="s">
        <v>31</v>
      </c>
      <c r="D16" s="61" t="s">
        <v>35</v>
      </c>
      <c r="E16" s="63" t="s">
        <v>36</v>
      </c>
      <c r="F16" s="36"/>
      <c r="G16" s="37"/>
      <c r="H16" s="38"/>
      <c r="I16" s="38"/>
      <c r="J16" s="38"/>
      <c r="K16" s="38"/>
      <c r="L16" s="38"/>
      <c r="M16" s="39"/>
      <c r="N16" s="51"/>
      <c r="O16" s="64"/>
      <c r="P16" s="64"/>
      <c r="Q16" s="52"/>
    </row>
    <row r="17" ht="22.5" customHeight="1" spans="2:17">
      <c r="B17" s="13"/>
      <c r="C17" s="60" t="s">
        <v>31</v>
      </c>
      <c r="D17" s="65"/>
      <c r="E17" s="63" t="s">
        <v>37</v>
      </c>
      <c r="F17" s="36"/>
      <c r="G17" s="37"/>
      <c r="H17" s="38"/>
      <c r="I17" s="38"/>
      <c r="J17" s="38"/>
      <c r="K17" s="38"/>
      <c r="L17" s="38"/>
      <c r="M17" s="39"/>
      <c r="N17" s="53" t="s">
        <v>38</v>
      </c>
      <c r="O17" s="54"/>
      <c r="P17" s="54" t="s">
        <v>39</v>
      </c>
      <c r="Q17" s="55"/>
    </row>
    <row r="18" ht="22.5" customHeight="1" spans="2:17">
      <c r="B18" s="13"/>
      <c r="C18" s="60" t="s">
        <v>31</v>
      </c>
      <c r="D18" s="61" t="s">
        <v>40</v>
      </c>
      <c r="E18" s="66" t="s">
        <v>41</v>
      </c>
      <c r="F18" s="36"/>
      <c r="G18" s="37"/>
      <c r="H18" s="38"/>
      <c r="I18" s="38"/>
      <c r="J18" s="38"/>
      <c r="K18" s="38"/>
      <c r="L18" s="38"/>
      <c r="M18" s="39"/>
      <c r="N18" s="56"/>
      <c r="O18" s="57"/>
      <c r="P18" s="57"/>
      <c r="Q18" s="58"/>
    </row>
    <row r="19" ht="22.5" customHeight="1" spans="2:17">
      <c r="B19" s="13"/>
      <c r="C19" s="60" t="s">
        <v>31</v>
      </c>
      <c r="D19" s="65"/>
      <c r="E19" s="66" t="s">
        <v>42</v>
      </c>
      <c r="F19" s="36"/>
      <c r="G19" s="37"/>
      <c r="H19" s="38"/>
      <c r="I19" s="38"/>
      <c r="J19" s="38"/>
      <c r="K19" s="38"/>
      <c r="L19" s="38"/>
      <c r="M19" s="39"/>
      <c r="N19" s="49" t="str">
        <f>_xlfn.DISPIMG("ID_DAA55EBB24BF4C508CE2153ED01F5B7B",1)</f>
        <v>=DISPIMG("ID_DAA55EBB24BF4C508CE2153ED01F5B7B",1)</v>
      </c>
      <c r="O19" s="1"/>
      <c r="P19" s="46" t="str">
        <f>_xlfn.DISPIMG("ID_ADE4CC403186463482B48361AFE8C408",1)</f>
        <v>=DISPIMG("ID_ADE4CC403186463482B48361AFE8C408",1)</v>
      </c>
      <c r="Q19" s="47"/>
    </row>
    <row r="20" ht="22.5" customHeight="1" spans="2:17">
      <c r="B20" s="13"/>
      <c r="C20" s="60" t="s">
        <v>31</v>
      </c>
      <c r="D20" s="65" t="s">
        <v>43</v>
      </c>
      <c r="E20" s="67" t="s">
        <v>44</v>
      </c>
      <c r="F20" s="36"/>
      <c r="G20" s="37"/>
      <c r="H20" s="38"/>
      <c r="I20" s="38"/>
      <c r="J20" s="38"/>
      <c r="K20" s="38"/>
      <c r="L20" s="38"/>
      <c r="M20" s="39"/>
      <c r="N20" s="49"/>
      <c r="O20" s="1"/>
      <c r="P20" s="49"/>
      <c r="Q20" s="50"/>
    </row>
    <row r="21" ht="22.5" customHeight="1" spans="2:17">
      <c r="B21" s="13"/>
      <c r="C21" s="60" t="s">
        <v>31</v>
      </c>
      <c r="D21" s="65"/>
      <c r="E21" s="67" t="s">
        <v>45</v>
      </c>
      <c r="F21" s="36"/>
      <c r="G21" s="37"/>
      <c r="H21" s="38"/>
      <c r="I21" s="38"/>
      <c r="J21" s="38"/>
      <c r="K21" s="38"/>
      <c r="L21" s="38"/>
      <c r="M21" s="68"/>
      <c r="N21" s="49"/>
      <c r="O21" s="1"/>
      <c r="P21" s="49"/>
      <c r="Q21" s="50"/>
    </row>
    <row r="22" ht="22.5" customHeight="1" spans="2:17">
      <c r="B22" s="13"/>
      <c r="C22" s="69" t="s">
        <v>46</v>
      </c>
      <c r="D22" s="70" t="s">
        <v>47</v>
      </c>
      <c r="E22" s="63" t="s">
        <v>48</v>
      </c>
      <c r="F22" s="36"/>
      <c r="G22" s="37"/>
      <c r="H22" s="38"/>
      <c r="I22" s="38"/>
      <c r="J22" s="38"/>
      <c r="K22" s="38"/>
      <c r="L22" s="38"/>
      <c r="M22" s="68"/>
      <c r="N22" s="49"/>
      <c r="O22" s="1"/>
      <c r="P22" s="49"/>
      <c r="Q22" s="50"/>
    </row>
    <row r="23" ht="22.5" customHeight="1" spans="2:17">
      <c r="B23" s="13"/>
      <c r="C23" s="69" t="s">
        <v>46</v>
      </c>
      <c r="D23" s="71"/>
      <c r="E23" s="63" t="s">
        <v>49</v>
      </c>
      <c r="F23" s="36"/>
      <c r="G23" s="37"/>
      <c r="H23" s="38"/>
      <c r="I23" s="38"/>
      <c r="J23" s="38"/>
      <c r="K23" s="38"/>
      <c r="L23" s="38"/>
      <c r="M23" s="68"/>
      <c r="N23" s="49"/>
      <c r="O23" s="1"/>
      <c r="P23" s="49"/>
      <c r="Q23" s="50"/>
    </row>
    <row r="24" ht="22.5" customHeight="1" spans="2:17">
      <c r="B24" s="13"/>
      <c r="C24" s="69" t="s">
        <v>46</v>
      </c>
      <c r="D24" s="72"/>
      <c r="E24" s="63" t="s">
        <v>50</v>
      </c>
      <c r="F24" s="36"/>
      <c r="G24" s="37"/>
      <c r="H24" s="38"/>
      <c r="I24" s="38"/>
      <c r="J24" s="38"/>
      <c r="K24" s="38"/>
      <c r="L24" s="38"/>
      <c r="M24" s="68"/>
      <c r="N24" s="51"/>
      <c r="O24" s="64"/>
      <c r="P24" s="51"/>
      <c r="Q24" s="52"/>
    </row>
    <row r="25" ht="22.5" customHeight="1" spans="2:17">
      <c r="B25" s="13"/>
      <c r="C25" s="69" t="s">
        <v>46</v>
      </c>
      <c r="D25" s="70" t="s">
        <v>51</v>
      </c>
      <c r="E25" s="73" t="s">
        <v>52</v>
      </c>
      <c r="F25" s="36"/>
      <c r="G25" s="37"/>
      <c r="H25" s="38"/>
      <c r="I25" s="38"/>
      <c r="J25" s="38"/>
      <c r="K25" s="38"/>
      <c r="L25" s="38"/>
      <c r="M25" s="68"/>
    </row>
    <row r="26" ht="22.5" customHeight="1" spans="2:17">
      <c r="B26" s="13"/>
      <c r="C26" s="69" t="s">
        <v>46</v>
      </c>
      <c r="D26" s="72"/>
      <c r="E26" s="73" t="s">
        <v>53</v>
      </c>
      <c r="F26" s="36"/>
      <c r="G26" s="37"/>
      <c r="H26" s="38"/>
      <c r="I26" s="38"/>
      <c r="J26" s="38"/>
      <c r="K26" s="38"/>
      <c r="L26" s="38"/>
      <c r="M26" s="68"/>
    </row>
    <row r="27" ht="22.5" customHeight="1" spans="2:17">
      <c r="B27" s="13"/>
      <c r="C27" s="69" t="s">
        <v>46</v>
      </c>
      <c r="D27" s="70" t="s">
        <v>54</v>
      </c>
      <c r="E27" s="73" t="s">
        <v>55</v>
      </c>
      <c r="F27" s="36"/>
      <c r="G27" s="37"/>
      <c r="H27" s="38"/>
      <c r="I27" s="38"/>
      <c r="J27" s="38"/>
      <c r="K27" s="38"/>
      <c r="L27" s="38"/>
      <c r="M27" s="68"/>
    </row>
    <row r="28" ht="22.5" customHeight="1" spans="2:17">
      <c r="B28" s="13"/>
      <c r="C28" s="69" t="s">
        <v>46</v>
      </c>
      <c r="D28" s="72"/>
      <c r="E28" s="73" t="s">
        <v>56</v>
      </c>
      <c r="F28" s="36"/>
      <c r="G28" s="37"/>
      <c r="H28" s="38"/>
      <c r="I28" s="38"/>
      <c r="J28" s="38"/>
      <c r="K28" s="38"/>
      <c r="L28" s="38"/>
      <c r="M28" s="68"/>
    </row>
    <row r="29" ht="22.5" customHeight="1" spans="2:17">
      <c r="B29" s="13"/>
      <c r="C29" s="69" t="s">
        <v>46</v>
      </c>
      <c r="D29" s="70" t="s">
        <v>57</v>
      </c>
      <c r="E29" s="73" t="s">
        <v>58</v>
      </c>
      <c r="F29" s="36"/>
      <c r="G29" s="37"/>
      <c r="H29" s="38"/>
      <c r="I29" s="38"/>
      <c r="J29" s="38"/>
      <c r="K29" s="38"/>
      <c r="L29" s="38"/>
      <c r="M29" s="68"/>
    </row>
    <row r="30" ht="22.5" customHeight="1" spans="2:17">
      <c r="B30" s="13"/>
      <c r="C30" s="69" t="s">
        <v>46</v>
      </c>
      <c r="D30" s="72"/>
      <c r="E30" s="73" t="s">
        <v>59</v>
      </c>
      <c r="F30" s="36"/>
      <c r="G30" s="37"/>
      <c r="H30" s="38"/>
      <c r="I30" s="38"/>
      <c r="J30" s="38"/>
      <c r="K30" s="38"/>
      <c r="L30" s="38"/>
      <c r="M30" s="68"/>
    </row>
    <row r="31" ht="22.5" customHeight="1" spans="2:17">
      <c r="B31" s="13"/>
      <c r="C31" s="69" t="s">
        <v>46</v>
      </c>
      <c r="D31" s="61" t="s">
        <v>60</v>
      </c>
      <c r="E31" s="74" t="s">
        <v>61</v>
      </c>
      <c r="F31" s="36"/>
      <c r="G31" s="37"/>
      <c r="H31" s="38"/>
      <c r="I31" s="38"/>
      <c r="J31" s="38"/>
      <c r="K31" s="38"/>
      <c r="L31" s="38"/>
      <c r="M31" s="68"/>
    </row>
    <row r="32" ht="22.5" customHeight="1" spans="2:17">
      <c r="B32" s="75"/>
      <c r="C32" s="76" t="s">
        <v>46</v>
      </c>
      <c r="D32" s="77"/>
      <c r="E32" s="78" t="s">
        <v>62</v>
      </c>
      <c r="F32" s="79"/>
      <c r="G32" s="80"/>
      <c r="H32" s="81"/>
      <c r="I32" s="81"/>
      <c r="J32" s="81"/>
      <c r="K32" s="81"/>
      <c r="L32" s="81"/>
      <c r="M32" s="82"/>
    </row>
    <row r="33" ht="22.5" customHeight="1" spans="2:17">
      <c r="B33" s="83" t="str">
        <f>_xlfn.DISPIMG("ID_119BB0E4C1CA47F8AE20184F1DC29E3C",1)</f>
        <v>=DISPIMG("ID_119BB0E4C1CA47F8AE20184F1DC29E3C",1)</v>
      </c>
      <c r="C33" s="84"/>
      <c r="D33" s="85" t="s">
        <v>63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2"/>
    </row>
    <row r="34" ht="37" customHeight="1" spans="2:17">
      <c r="B34" s="86"/>
      <c r="C34" s="87"/>
      <c r="D34" s="30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2"/>
    </row>
    <row r="35" ht="39" customHeight="1" spans="2:17">
      <c r="B35" s="86"/>
      <c r="C35" s="87"/>
      <c r="D35" s="88" t="s">
        <v>64</v>
      </c>
      <c r="E35" s="89"/>
      <c r="F35" s="90"/>
      <c r="G35" s="91" t="s">
        <v>65</v>
      </c>
      <c r="H35" s="88" t="s">
        <v>66</v>
      </c>
      <c r="I35" s="89"/>
      <c r="J35" s="89"/>
      <c r="K35" s="90"/>
      <c r="L35" s="88" t="s">
        <v>67</v>
      </c>
      <c r="M35" s="89"/>
      <c r="N35" s="89"/>
      <c r="O35" s="89"/>
      <c r="P35" s="89"/>
      <c r="Q35" s="90"/>
    </row>
    <row r="36" ht="22.5" customHeight="1" spans="2:17">
      <c r="B36" s="86"/>
      <c r="C36" s="87"/>
      <c r="D36" s="92" t="s">
        <v>68</v>
      </c>
      <c r="E36" s="93"/>
      <c r="F36" s="94"/>
      <c r="G36" s="46" t="s">
        <v>69</v>
      </c>
      <c r="H36" s="46" t="s">
        <v>70</v>
      </c>
      <c r="I36" s="59"/>
      <c r="J36" s="59"/>
      <c r="K36" s="47"/>
      <c r="L36" s="95" t="s">
        <v>71</v>
      </c>
      <c r="M36" s="93"/>
      <c r="N36" s="93"/>
      <c r="O36" s="93"/>
      <c r="P36" s="93"/>
      <c r="Q36" s="96"/>
    </row>
    <row r="37" ht="22.5" customHeight="1" spans="2:17">
      <c r="B37" s="86"/>
      <c r="C37" s="87"/>
      <c r="D37" s="97"/>
      <c r="E37" s="98"/>
      <c r="F37" s="99"/>
      <c r="G37" s="100"/>
      <c r="H37" s="100"/>
      <c r="I37" s="101"/>
      <c r="J37" s="101"/>
      <c r="K37" s="102"/>
      <c r="L37" s="103"/>
      <c r="M37" s="98"/>
      <c r="N37" s="98"/>
      <c r="O37" s="98"/>
      <c r="P37" s="98"/>
      <c r="Q37" s="104"/>
    </row>
    <row r="38" ht="22.5" customHeight="1" spans="2:17">
      <c r="B38" s="86"/>
      <c r="C38" s="87"/>
      <c r="D38" s="97" t="s">
        <v>72</v>
      </c>
      <c r="E38" s="98"/>
      <c r="F38" s="99"/>
      <c r="G38" s="105" t="s">
        <v>73</v>
      </c>
      <c r="H38" s="105" t="s">
        <v>70</v>
      </c>
      <c r="I38" s="106"/>
      <c r="J38" s="106"/>
      <c r="K38" s="107"/>
      <c r="L38" s="103" t="s">
        <v>74</v>
      </c>
      <c r="M38" s="98"/>
      <c r="N38" s="98"/>
      <c r="O38" s="98"/>
      <c r="P38" s="98"/>
      <c r="Q38" s="104"/>
    </row>
    <row r="39" ht="22.5" customHeight="1" spans="2:17">
      <c r="B39" s="86"/>
      <c r="C39" s="87"/>
      <c r="D39" s="97"/>
      <c r="E39" s="98"/>
      <c r="F39" s="99"/>
      <c r="G39" s="100"/>
      <c r="H39" s="100"/>
      <c r="I39" s="101"/>
      <c r="J39" s="101"/>
      <c r="K39" s="102"/>
      <c r="L39" s="103"/>
      <c r="M39" s="98"/>
      <c r="N39" s="98"/>
      <c r="O39" s="98"/>
      <c r="P39" s="98"/>
      <c r="Q39" s="104"/>
    </row>
    <row r="40" ht="22.5" customHeight="1" spans="2:17">
      <c r="B40" s="86"/>
      <c r="C40" s="87"/>
      <c r="D40" s="97" t="s">
        <v>75</v>
      </c>
      <c r="E40" s="98"/>
      <c r="F40" s="99"/>
      <c r="G40" s="105" t="s">
        <v>76</v>
      </c>
      <c r="H40" s="105" t="s">
        <v>77</v>
      </c>
      <c r="I40" s="106"/>
      <c r="J40" s="106"/>
      <c r="K40" s="107"/>
      <c r="L40" s="103" t="s">
        <v>78</v>
      </c>
      <c r="M40" s="98"/>
      <c r="N40" s="98"/>
      <c r="O40" s="98"/>
      <c r="P40" s="98"/>
      <c r="Q40" s="104"/>
    </row>
    <row r="41" ht="22.5" customHeight="1" spans="2:17">
      <c r="B41" s="86"/>
      <c r="C41" s="87"/>
      <c r="D41" s="97"/>
      <c r="E41" s="98"/>
      <c r="F41" s="99"/>
      <c r="G41" s="100"/>
      <c r="H41" s="100"/>
      <c r="I41" s="101"/>
      <c r="J41" s="101"/>
      <c r="K41" s="102"/>
      <c r="L41" s="103"/>
      <c r="M41" s="98"/>
      <c r="N41" s="98"/>
      <c r="O41" s="98"/>
      <c r="P41" s="98"/>
      <c r="Q41" s="104"/>
    </row>
    <row r="42" ht="22.5" customHeight="1" spans="2:17">
      <c r="B42" s="86"/>
      <c r="C42" s="87"/>
      <c r="D42" s="97" t="s">
        <v>79</v>
      </c>
      <c r="E42" s="98"/>
      <c r="F42" s="99"/>
      <c r="G42" s="105" t="s">
        <v>80</v>
      </c>
      <c r="H42" s="105" t="s">
        <v>81</v>
      </c>
      <c r="I42" s="106"/>
      <c r="J42" s="106"/>
      <c r="K42" s="107"/>
      <c r="L42" s="103" t="s">
        <v>82</v>
      </c>
      <c r="M42" s="98"/>
      <c r="N42" s="98"/>
      <c r="O42" s="98"/>
      <c r="P42" s="98"/>
      <c r="Q42" s="104"/>
    </row>
    <row r="43" ht="22.5" customHeight="1" spans="2:17">
      <c r="B43" s="86"/>
      <c r="C43" s="87"/>
      <c r="D43" s="108"/>
      <c r="E43" s="109"/>
      <c r="F43" s="110"/>
      <c r="G43" s="51"/>
      <c r="H43" s="51"/>
      <c r="I43" s="64"/>
      <c r="J43" s="64"/>
      <c r="K43" s="52"/>
      <c r="L43" s="111"/>
      <c r="M43" s="109"/>
      <c r="N43" s="109"/>
      <c r="O43" s="109"/>
      <c r="P43" s="109"/>
      <c r="Q43" s="112"/>
    </row>
    <row r="44" ht="22.5" customHeight="1" spans="2:17">
      <c r="B44" s="86"/>
      <c r="C44" s="87"/>
      <c r="D44" s="113" t="s">
        <v>83</v>
      </c>
      <c r="E44" s="114"/>
      <c r="F44" s="114"/>
      <c r="G44" s="115"/>
      <c r="H44" s="115"/>
      <c r="I44" s="115"/>
      <c r="J44" s="115"/>
      <c r="K44" s="115"/>
      <c r="L44" s="114"/>
      <c r="M44" s="114"/>
      <c r="N44" s="114"/>
      <c r="O44" s="114"/>
      <c r="P44" s="114"/>
      <c r="Q44" s="116"/>
    </row>
    <row r="45" ht="22.5" customHeight="1" spans="2:17">
      <c r="B45" s="86"/>
      <c r="C45" s="87"/>
      <c r="D45" s="117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9"/>
    </row>
    <row r="46" ht="22.5" customHeight="1" spans="2:17">
      <c r="B46" s="120"/>
      <c r="C46" s="121"/>
      <c r="D46" s="122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3"/>
      <c r="P46" s="123"/>
      <c r="Q46" s="124"/>
    </row>
    <row r="47" ht="24" customHeight="1" spans="2:17">
      <c r="E47"/>
    </row>
    <row r="48" ht="24" customHeight="1" spans="2:17">
      <c r="E48"/>
    </row>
    <row r="49" ht="31" customHeight="1" spans="5:5">
      <c r="E49"/>
    </row>
    <row r="50" spans="5:5">
      <c r="E50"/>
    </row>
    <row r="51" spans="5:5">
      <c r="E51"/>
    </row>
    <row r="52" spans="5:5">
      <c r="E52"/>
    </row>
    <row r="53" spans="5:5">
      <c r="E53"/>
    </row>
    <row r="54" spans="5:5">
      <c r="E54"/>
    </row>
    <row r="55" spans="5:5">
      <c r="E55"/>
    </row>
    <row r="56" spans="5:5">
      <c r="E56"/>
    </row>
    <row r="57" spans="5:5">
      <c r="E57"/>
    </row>
    <row r="58" ht="18" customHeight="1" spans="5:5">
      <c r="E58"/>
    </row>
    <row r="59" ht="18" customHeight="1" spans="5:5">
      <c r="E59"/>
    </row>
    <row r="60" ht="18" customHeight="1" spans="5:5">
      <c r="E60"/>
    </row>
  </sheetData>
  <mergeCells count="59">
    <mergeCell ref="D35:F35"/>
    <mergeCell ref="H35:K35"/>
    <mergeCell ref="L35:Q35"/>
    <mergeCell ref="B2:B32"/>
    <mergeCell ref="C2:C4"/>
    <mergeCell ref="D2:D4"/>
    <mergeCell ref="D5:D7"/>
    <mergeCell ref="D8:D10"/>
    <mergeCell ref="D11:D13"/>
    <mergeCell ref="D14:D15"/>
    <mergeCell ref="D16:D17"/>
    <mergeCell ref="D18:D19"/>
    <mergeCell ref="D20:D21"/>
    <mergeCell ref="D22:D24"/>
    <mergeCell ref="D25:D26"/>
    <mergeCell ref="D27:D28"/>
    <mergeCell ref="D29:D30"/>
    <mergeCell ref="D31:D32"/>
    <mergeCell ref="E2:E4"/>
    <mergeCell ref="F5:F32"/>
    <mergeCell ref="G5:G32"/>
    <mergeCell ref="G36:G37"/>
    <mergeCell ref="G38:G39"/>
    <mergeCell ref="G40:G41"/>
    <mergeCell ref="G42:G43"/>
    <mergeCell ref="H5:H32"/>
    <mergeCell ref="I5:I32"/>
    <mergeCell ref="J5:J32"/>
    <mergeCell ref="K5:K32"/>
    <mergeCell ref="L5:L32"/>
    <mergeCell ref="M5:M32"/>
    <mergeCell ref="H2:M4"/>
    <mergeCell ref="F2:G4"/>
    <mergeCell ref="D33:Q34"/>
    <mergeCell ref="D36:F37"/>
    <mergeCell ref="H36:K37"/>
    <mergeCell ref="L36:Q37"/>
    <mergeCell ref="D38:F39"/>
    <mergeCell ref="H38:K39"/>
    <mergeCell ref="L38:Q39"/>
    <mergeCell ref="D40:F41"/>
    <mergeCell ref="H40:K41"/>
    <mergeCell ref="L40:Q41"/>
    <mergeCell ref="D42:F43"/>
    <mergeCell ref="H42:K43"/>
    <mergeCell ref="L42:Q43"/>
    <mergeCell ref="D44:Q46"/>
    <mergeCell ref="B33:C46"/>
    <mergeCell ref="N5:O6"/>
    <mergeCell ref="P5:Q6"/>
    <mergeCell ref="N2:Q4"/>
    <mergeCell ref="N17:O18"/>
    <mergeCell ref="P17:Q18"/>
    <mergeCell ref="N7:O10"/>
    <mergeCell ref="P7:Q10"/>
    <mergeCell ref="N11:Q12"/>
    <mergeCell ref="N13:Q16"/>
    <mergeCell ref="N19:O24"/>
    <mergeCell ref="P19:Q2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OPS+Optional features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14153</dc:creator>
  <cp:lastModifiedBy>14153</cp:lastModifiedBy>
  <dcterms:created xsi:type="dcterms:W3CDTF">2026-01-02T10:40:00Z</dcterms:created>
  <dcterms:modified xsi:type="dcterms:W3CDTF">2026-01-02T16:59:02Z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141CC89F416846C69A28E21877F4C1EA_11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